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5600" windowHeight="11160"/>
  </bookViews>
  <sheets>
    <sheet name="Stock Position" sheetId="2" r:id="rId1"/>
  </sheets>
  <definedNames>
    <definedName name="_xlnm._FilterDatabase" localSheetId="0" hidden="1">'Stock Position'!$A$3:$O$16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6" i="2"/>
  <c r="O6"/>
  <c r="N6"/>
  <c r="L6"/>
  <c r="J6"/>
  <c r="N16"/>
  <c r="G6"/>
  <c r="F6"/>
  <c r="L16"/>
  <c r="J16"/>
  <c r="O16"/>
  <c r="I11"/>
  <c r="H16" l="1"/>
  <c r="F16" l="1"/>
  <c r="I6" l="1"/>
  <c r="G9"/>
  <c r="I9" l="1"/>
  <c r="I16" s="1"/>
  <c r="G16"/>
</calcChain>
</file>

<file path=xl/sharedStrings.xml><?xml version="1.0" encoding="utf-8"?>
<sst xmlns="http://schemas.openxmlformats.org/spreadsheetml/2006/main" count="67" uniqueCount="45">
  <si>
    <t>Agri-Commodities</t>
  </si>
  <si>
    <t>Commodity</t>
  </si>
  <si>
    <t>State</t>
  </si>
  <si>
    <t>Delivery Centers</t>
  </si>
  <si>
    <t>Warehouse Service Provider Name</t>
  </si>
  <si>
    <t>Warehouse Name and Address</t>
  </si>
  <si>
    <t>ICCL Accredited Capacity of Warehouse
(MT)</t>
  </si>
  <si>
    <t>Storage Capacity
(MT)</t>
  </si>
  <si>
    <t>Total Utilised Capacity
(MT)</t>
  </si>
  <si>
    <t>Balance Capacity for Storage
(MT)</t>
  </si>
  <si>
    <t>Quantity in Process
 (QC Awaited-In MT)</t>
  </si>
  <si>
    <t>Rejected Stocks
(MT)</t>
  </si>
  <si>
    <t>M/S. GOGREEN WAREHOUSES PVT LTD (WDRA WAREHOUSEMAN ID - 5878985)</t>
  </si>
  <si>
    <t>MAHARASHTRA</t>
  </si>
  <si>
    <t>SANGLI</t>
  </si>
  <si>
    <t>TURMERIC</t>
  </si>
  <si>
    <t>GOGREEN WAREHOUSES PVT LTD, RAJPUSHP WAREHOUSE KHASHRA NO. 137, AT – JAINPUR, TA – SHIROL, JAINPUR, KOLHAPUR, MAHARASHTRA, 416103  ( WDRA WAREHOUSE ID -3531667 )</t>
  </si>
  <si>
    <t>COTTON BALES Total</t>
  </si>
  <si>
    <t>ICCL Accredited Capacity of Warehouse
(In Bales)</t>
  </si>
  <si>
    <t>Storage Capacity
(In Bales)</t>
  </si>
  <si>
    <t>Total Utilised Capacity
(In Bales)</t>
  </si>
  <si>
    <t>Balance Capacity for Storage
(In Bales)</t>
  </si>
  <si>
    <t>Rejected Stocks
(In Bales)</t>
  </si>
  <si>
    <t>Valid Stock ( In MT)</t>
  </si>
  <si>
    <t>Valid Stock Final Expiry Date (FED)</t>
  </si>
  <si>
    <t>FED Stock (MT)</t>
  </si>
  <si>
    <t>FED Stock Validity Date</t>
  </si>
  <si>
    <t>NA</t>
  </si>
  <si>
    <t>Valid Stock(In Bales)</t>
  </si>
  <si>
    <t>FED Stock (In Bales)</t>
  </si>
  <si>
    <t>Quantity in Process
 (QC Awaited-(In Bales)</t>
  </si>
  <si>
    <t>TELANGANA</t>
  </si>
  <si>
    <t>NIZAMABAD</t>
  </si>
  <si>
    <t>GOGREEN WAREHOUSES PRIVATE LIMITED C/O, M/S THRIMURTHY AGRO COLD , SURVEY NO. 247/1 VILLAGE – KESHAPUR , NIZAMABAD , TELANGANA , 503003   ( WDRA WAREHOUSE ID - 9511645 )</t>
  </si>
  <si>
    <t>COTTON BALES</t>
  </si>
  <si>
    <t>TURMERIC Total</t>
  </si>
  <si>
    <t>HANUMANGARH</t>
  </si>
  <si>
    <t>GODOWN NO. 11, PATHAR NO. 136/245, KILLA NO. 3,4,5 &amp; 7,15, PATHRA NO. 137/245, KILLA NO. 1,2,9,10,11,12, PATHRA NO. 136/244, KILLA NO. 24 CHAK 45 NGS SANGRAI ROAD, HANUMANGARH JUNCTION, RAJASTHAN-335513</t>
  </si>
  <si>
    <t>RAJASTHAN</t>
  </si>
  <si>
    <t>* As per BSE Circular No.20200210-26 dated February 10, 2020 ,Hanumangarh &amp; Hyderabad Location discontimued for
Cotton Bales. Also, delivery in 25 Bales in a lot can not be delivered from March 2020 and onwards contract.</t>
  </si>
  <si>
    <t>HARYANA</t>
  </si>
  <si>
    <t>SIRSA</t>
  </si>
  <si>
    <t>BD AGROTECH , GODOWN NO. 3 MUBRA NO. 43 KILLA NO 8,9,13 VILLAGE - SAMSABAD PATTI TEHSIL SIRSA, DISTRIC SIRSA, HARYANA- 125055</t>
  </si>
  <si>
    <t xml:space="preserve"> </t>
  </si>
  <si>
    <t>Vault/ Warehouse Wise/Commdity Stock Position as on 30-August -2021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</si>
</sst>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[$-14009]dd\-mm\-yyyy;@"/>
  </numFmts>
  <fonts count="7">
    <font>
      <sz val="11"/>
      <color theme="1"/>
      <name val="Calibri"/>
      <family val="2"/>
      <scheme val="minor"/>
    </font>
    <font>
      <b/>
      <sz val="16"/>
      <color theme="0"/>
      <name val="Arial"/>
      <family val="2"/>
    </font>
    <font>
      <b/>
      <sz val="9"/>
      <color rgb="FFFFFFFF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u/>
      <sz val="11"/>
      <name val="Arial"/>
      <family val="2"/>
    </font>
    <font>
      <b/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5B9BD5"/>
        <bgColor rgb="FF5B9BD5"/>
      </patternFill>
    </fill>
    <fill>
      <patternFill patternType="solid">
        <fgColor rgb="FF92D05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0" fillId="0" borderId="2" xfId="0" applyBorder="1"/>
    <xf numFmtId="0" fontId="3" fillId="0" borderId="2" xfId="0" applyFont="1" applyBorder="1" applyAlignment="1">
      <alignment horizontal="center" vertical="center" wrapText="1"/>
    </xf>
    <xf numFmtId="165" fontId="4" fillId="0" borderId="2" xfId="0" applyNumberFormat="1" applyFont="1" applyBorder="1" applyAlignment="1">
      <alignment horizontal="center" vertical="center" wrapText="1"/>
    </xf>
    <xf numFmtId="164" fontId="4" fillId="4" borderId="2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4" fillId="4" borderId="2" xfId="0" applyFont="1" applyFill="1" applyBorder="1" applyAlignment="1">
      <alignment horizontal="right" vertical="center" wrapText="1"/>
    </xf>
    <xf numFmtId="165" fontId="4" fillId="0" borderId="0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164" fontId="4" fillId="0" borderId="7" xfId="0" applyNumberFormat="1" applyFont="1" applyBorder="1" applyAlignment="1">
      <alignment horizontal="center" vertical="center" wrapText="1"/>
    </xf>
    <xf numFmtId="164" fontId="4" fillId="0" borderId="8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164" fontId="4" fillId="0" borderId="7" xfId="0" applyNumberFormat="1" applyFont="1" applyBorder="1" applyAlignment="1">
      <alignment horizontal="center" vertical="center" wrapText="1"/>
    </xf>
    <xf numFmtId="164" fontId="4" fillId="0" borderId="8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0</xdr:row>
      <xdr:rowOff>28575</xdr:rowOff>
    </xdr:from>
    <xdr:to>
      <xdr:col>14</xdr:col>
      <xdr:colOff>593831</xdr:colOff>
      <xdr:row>0</xdr:row>
      <xdr:rowOff>590644</xdr:rowOff>
    </xdr:to>
    <xdr:pic>
      <xdr:nvPicPr>
        <xdr:cNvPr id="3" name="Picture 2" descr="http://www.icclindia.com/include/images/iccl_logo.gif">
          <a:extLst>
            <a:ext uri="{FF2B5EF4-FFF2-40B4-BE49-F238E27FC236}">
              <a16:creationId xmlns="" xmlns:a16="http://schemas.microsoft.com/office/drawing/2014/main" id="{14164B48-8B7F-4E48-AB0C-596EB5716F56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99088" y="28575"/>
          <a:ext cx="1222481" cy="571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3"/>
  <sheetViews>
    <sheetView tabSelected="1" zoomScale="90" zoomScaleNormal="90" workbookViewId="0">
      <selection activeCell="E3" sqref="E3"/>
    </sheetView>
  </sheetViews>
  <sheetFormatPr defaultRowHeight="15"/>
  <cols>
    <col min="1" max="1" width="19.42578125" customWidth="1"/>
    <col min="2" max="2" width="15" customWidth="1"/>
    <col min="3" max="3" width="16.85546875" customWidth="1"/>
    <col min="4" max="4" width="23" customWidth="1"/>
    <col min="5" max="5" width="61.42578125" customWidth="1"/>
    <col min="6" max="6" width="14.7109375" customWidth="1"/>
    <col min="7" max="7" width="11.140625" customWidth="1"/>
    <col min="8" max="8" width="9.140625" bestFit="1" customWidth="1"/>
    <col min="11" max="13" width="11.85546875" customWidth="1"/>
    <col min="14" max="14" width="9.42578125" bestFit="1" customWidth="1"/>
  </cols>
  <sheetData>
    <row r="1" spans="1:15" ht="47.25" customHeight="1" thickBot="1">
      <c r="A1" s="19" t="s">
        <v>44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"/>
      <c r="O1" s="1"/>
    </row>
    <row r="2" spans="1:15">
      <c r="A2" s="20" t="s">
        <v>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2"/>
    </row>
    <row r="3" spans="1:15" ht="87" customHeight="1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18</v>
      </c>
      <c r="G3" s="2" t="s">
        <v>19</v>
      </c>
      <c r="H3" s="2" t="s">
        <v>20</v>
      </c>
      <c r="I3" s="2" t="s">
        <v>21</v>
      </c>
      <c r="J3" s="2" t="s">
        <v>28</v>
      </c>
      <c r="K3" s="2" t="s">
        <v>24</v>
      </c>
      <c r="L3" s="2" t="s">
        <v>29</v>
      </c>
      <c r="M3" s="2" t="s">
        <v>26</v>
      </c>
      <c r="N3" s="2" t="s">
        <v>30</v>
      </c>
      <c r="O3" s="2" t="s">
        <v>22</v>
      </c>
    </row>
    <row r="4" spans="1:15" ht="54" customHeight="1">
      <c r="A4" s="13" t="s">
        <v>34</v>
      </c>
      <c r="B4" s="3" t="s">
        <v>38</v>
      </c>
      <c r="C4" s="3" t="s">
        <v>36</v>
      </c>
      <c r="D4" s="4" t="s">
        <v>12</v>
      </c>
      <c r="E4" s="4" t="s">
        <v>37</v>
      </c>
      <c r="F4" s="5">
        <v>6000</v>
      </c>
      <c r="G4" s="5">
        <v>6000</v>
      </c>
      <c r="H4" s="5">
        <v>0</v>
      </c>
      <c r="I4" s="5">
        <v>6000</v>
      </c>
      <c r="J4" s="5">
        <v>0</v>
      </c>
      <c r="K4" s="8"/>
      <c r="L4" s="5">
        <v>0</v>
      </c>
      <c r="M4" s="8" t="s">
        <v>27</v>
      </c>
      <c r="N4" s="5">
        <v>0</v>
      </c>
      <c r="O4" s="5">
        <v>0</v>
      </c>
    </row>
    <row r="5" spans="1:15" ht="54" customHeight="1">
      <c r="A5" s="17" t="s">
        <v>34</v>
      </c>
      <c r="B5" s="3" t="s">
        <v>40</v>
      </c>
      <c r="C5" s="3" t="s">
        <v>41</v>
      </c>
      <c r="D5" s="4" t="s">
        <v>12</v>
      </c>
      <c r="E5" s="4" t="s">
        <v>42</v>
      </c>
      <c r="F5" s="5">
        <v>6000</v>
      </c>
      <c r="G5" s="5">
        <v>6000</v>
      </c>
      <c r="H5" s="5">
        <v>0</v>
      </c>
      <c r="I5" s="5">
        <v>6000</v>
      </c>
      <c r="J5" s="5">
        <v>0</v>
      </c>
      <c r="K5" s="8"/>
      <c r="L5" s="5">
        <v>0</v>
      </c>
      <c r="M5" s="8" t="s">
        <v>27</v>
      </c>
      <c r="N5" s="5">
        <v>0</v>
      </c>
      <c r="O5" s="5">
        <v>0</v>
      </c>
    </row>
    <row r="6" spans="1:15">
      <c r="A6" s="7"/>
      <c r="B6" s="3"/>
      <c r="C6" s="3"/>
      <c r="D6" s="4"/>
      <c r="E6" s="11" t="s">
        <v>17</v>
      </c>
      <c r="F6" s="9">
        <f>SUM(F4:F4)</f>
        <v>6000</v>
      </c>
      <c r="G6" s="9">
        <f>SUM(G4:G4)</f>
        <v>6000</v>
      </c>
      <c r="H6" s="9">
        <f>H4</f>
        <v>0</v>
      </c>
      <c r="I6" s="9">
        <f>SUM(I4:I4)</f>
        <v>6000</v>
      </c>
      <c r="J6" s="9">
        <f>J4</f>
        <v>0</v>
      </c>
      <c r="K6" s="9"/>
      <c r="L6" s="9">
        <f>L4</f>
        <v>0</v>
      </c>
      <c r="M6" s="9"/>
      <c r="N6" s="9">
        <f>N4</f>
        <v>0</v>
      </c>
      <c r="O6" s="9">
        <f>O4</f>
        <v>0</v>
      </c>
    </row>
    <row r="7" spans="1:15" ht="38.25" customHeight="1">
      <c r="A7" s="23" t="s">
        <v>39</v>
      </c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5"/>
    </row>
    <row r="8" spans="1:15" ht="72" customHeight="1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  <c r="H8" s="2" t="s">
        <v>8</v>
      </c>
      <c r="I8" s="2" t="s">
        <v>9</v>
      </c>
      <c r="J8" s="2" t="s">
        <v>23</v>
      </c>
      <c r="K8" s="2" t="s">
        <v>24</v>
      </c>
      <c r="L8" s="2" t="s">
        <v>25</v>
      </c>
      <c r="M8" s="2" t="s">
        <v>26</v>
      </c>
      <c r="N8" s="2" t="s">
        <v>10</v>
      </c>
      <c r="O8" s="2" t="s">
        <v>11</v>
      </c>
    </row>
    <row r="9" spans="1:15" ht="48" customHeight="1">
      <c r="A9" s="26" t="s">
        <v>15</v>
      </c>
      <c r="B9" s="29" t="s">
        <v>13</v>
      </c>
      <c r="C9" s="29" t="s">
        <v>14</v>
      </c>
      <c r="D9" s="29" t="s">
        <v>12</v>
      </c>
      <c r="E9" s="29" t="s">
        <v>16</v>
      </c>
      <c r="F9" s="32">
        <v>1500</v>
      </c>
      <c r="G9" s="32">
        <f t="shared" ref="G9" si="0">F9</f>
        <v>1500</v>
      </c>
      <c r="H9" s="32">
        <v>170.5</v>
      </c>
      <c r="I9" s="32">
        <f>G9-H9</f>
        <v>1329.5</v>
      </c>
      <c r="J9" s="5">
        <v>50.09</v>
      </c>
      <c r="K9" s="8">
        <v>44474</v>
      </c>
      <c r="L9" s="5">
        <v>0</v>
      </c>
      <c r="M9" s="8" t="s">
        <v>27</v>
      </c>
      <c r="N9" s="32">
        <v>0</v>
      </c>
      <c r="O9" s="32">
        <v>0</v>
      </c>
    </row>
    <row r="10" spans="1:15" ht="48" customHeight="1">
      <c r="A10" s="28"/>
      <c r="B10" s="31"/>
      <c r="C10" s="31"/>
      <c r="D10" s="31"/>
      <c r="E10" s="31"/>
      <c r="F10" s="34"/>
      <c r="G10" s="34"/>
      <c r="H10" s="34"/>
      <c r="I10" s="34"/>
      <c r="J10" s="5">
        <v>120.41</v>
      </c>
      <c r="K10" s="8">
        <v>44505</v>
      </c>
      <c r="L10" s="5">
        <v>0</v>
      </c>
      <c r="M10" s="8" t="s">
        <v>27</v>
      </c>
      <c r="N10" s="34"/>
      <c r="O10" s="34"/>
    </row>
    <row r="11" spans="1:15" ht="48" customHeight="1">
      <c r="A11" s="26" t="s">
        <v>15</v>
      </c>
      <c r="B11" s="29" t="s">
        <v>31</v>
      </c>
      <c r="C11" s="29" t="s">
        <v>32</v>
      </c>
      <c r="D11" s="29" t="s">
        <v>12</v>
      </c>
      <c r="E11" s="29" t="s">
        <v>33</v>
      </c>
      <c r="F11" s="32">
        <v>3138</v>
      </c>
      <c r="G11" s="32">
        <v>3138</v>
      </c>
      <c r="H11" s="32">
        <v>412.76</v>
      </c>
      <c r="I11" s="32">
        <f>G11-H11</f>
        <v>2725.24</v>
      </c>
      <c r="J11" s="5">
        <v>0</v>
      </c>
      <c r="K11" s="8" t="s">
        <v>27</v>
      </c>
      <c r="L11" s="5">
        <v>0</v>
      </c>
      <c r="M11" s="8">
        <v>44201</v>
      </c>
      <c r="N11" s="14"/>
      <c r="O11" s="32">
        <v>0</v>
      </c>
    </row>
    <row r="12" spans="1:15" ht="48" customHeight="1">
      <c r="A12" s="27"/>
      <c r="B12" s="30"/>
      <c r="C12" s="30"/>
      <c r="D12" s="30"/>
      <c r="E12" s="30"/>
      <c r="F12" s="33"/>
      <c r="G12" s="33"/>
      <c r="H12" s="33"/>
      <c r="I12" s="33"/>
      <c r="J12" s="5">
        <v>50.405000000000001</v>
      </c>
      <c r="K12" s="8">
        <v>44444</v>
      </c>
      <c r="L12" s="5">
        <v>0</v>
      </c>
      <c r="M12" s="8" t="s">
        <v>27</v>
      </c>
      <c r="N12" s="15"/>
      <c r="O12" s="33"/>
    </row>
    <row r="13" spans="1:15" ht="48" customHeight="1">
      <c r="A13" s="27"/>
      <c r="B13" s="30"/>
      <c r="C13" s="30"/>
      <c r="D13" s="30"/>
      <c r="E13" s="30"/>
      <c r="F13" s="33"/>
      <c r="G13" s="33"/>
      <c r="H13" s="33"/>
      <c r="I13" s="33"/>
      <c r="J13" s="5">
        <v>60.81</v>
      </c>
      <c r="K13" s="8">
        <v>44474</v>
      </c>
      <c r="L13" s="5">
        <v>0</v>
      </c>
      <c r="M13" s="8" t="s">
        <v>27</v>
      </c>
      <c r="N13" s="15"/>
      <c r="O13" s="33"/>
    </row>
    <row r="14" spans="1:15" ht="48" customHeight="1">
      <c r="A14" s="27"/>
      <c r="B14" s="30"/>
      <c r="C14" s="30"/>
      <c r="D14" s="30"/>
      <c r="E14" s="30"/>
      <c r="F14" s="33"/>
      <c r="G14" s="33"/>
      <c r="H14" s="33"/>
      <c r="I14" s="33"/>
      <c r="J14" s="5">
        <v>30.265000000000001</v>
      </c>
      <c r="K14" s="8">
        <v>44505</v>
      </c>
      <c r="L14" s="5">
        <v>0</v>
      </c>
      <c r="M14" s="8" t="s">
        <v>27</v>
      </c>
      <c r="N14" s="15"/>
      <c r="O14" s="33"/>
    </row>
    <row r="15" spans="1:15" ht="48" customHeight="1">
      <c r="A15" s="28"/>
      <c r="B15" s="31"/>
      <c r="C15" s="31"/>
      <c r="D15" s="31"/>
      <c r="E15" s="31"/>
      <c r="F15" s="34"/>
      <c r="G15" s="34"/>
      <c r="H15" s="34"/>
      <c r="I15" s="34"/>
      <c r="J15" s="5">
        <v>271.27999999999997</v>
      </c>
      <c r="K15" s="8">
        <v>44566</v>
      </c>
      <c r="L15" s="5">
        <v>0</v>
      </c>
      <c r="M15" s="8" t="s">
        <v>27</v>
      </c>
      <c r="N15" s="16">
        <v>0</v>
      </c>
      <c r="O15" s="34"/>
    </row>
    <row r="16" spans="1:15">
      <c r="A16" s="6"/>
      <c r="B16" s="6"/>
      <c r="C16" s="6"/>
      <c r="D16" s="6"/>
      <c r="E16" s="11" t="s">
        <v>35</v>
      </c>
      <c r="F16" s="9">
        <f>SUM(F9:F14)</f>
        <v>4638</v>
      </c>
      <c r="G16" s="9">
        <f>SUM(G9:G14)</f>
        <v>4638</v>
      </c>
      <c r="H16" s="9">
        <f>SUM(H9:H14)</f>
        <v>583.26</v>
      </c>
      <c r="I16" s="9">
        <f>SUM(I9:I14)</f>
        <v>4054.74</v>
      </c>
      <c r="J16" s="9">
        <f>SUM(J9:J15)</f>
        <v>583.26</v>
      </c>
      <c r="K16" s="9" t="s">
        <v>27</v>
      </c>
      <c r="L16" s="9">
        <f>SUM(L9:L15)</f>
        <v>0</v>
      </c>
      <c r="M16" s="9" t="s">
        <v>27</v>
      </c>
      <c r="N16" s="9">
        <f>N15</f>
        <v>0</v>
      </c>
      <c r="O16" s="9">
        <f>O9+O11</f>
        <v>0</v>
      </c>
    </row>
    <row r="17" spans="8:14">
      <c r="H17" s="10"/>
      <c r="N17" s="10"/>
    </row>
    <row r="18" spans="8:14">
      <c r="K18" s="12"/>
    </row>
    <row r="19" spans="8:14">
      <c r="K19" s="12"/>
    </row>
    <row r="20" spans="8:14">
      <c r="H20" s="10"/>
      <c r="K20" s="18"/>
    </row>
    <row r="21" spans="8:14">
      <c r="K21" s="18"/>
    </row>
    <row r="22" spans="8:14">
      <c r="K22" s="18"/>
    </row>
    <row r="23" spans="8:14">
      <c r="J23" t="s">
        <v>43</v>
      </c>
    </row>
  </sheetData>
  <mergeCells count="25">
    <mergeCell ref="O9:O10"/>
    <mergeCell ref="N9:N10"/>
    <mergeCell ref="F11:F15"/>
    <mergeCell ref="G9:G10"/>
    <mergeCell ref="I11:I15"/>
    <mergeCell ref="H9:H10"/>
    <mergeCell ref="I9:I10"/>
    <mergeCell ref="G11:G15"/>
    <mergeCell ref="H11:H15"/>
    <mergeCell ref="K20:K22"/>
    <mergeCell ref="A1:M1"/>
    <mergeCell ref="A2:O2"/>
    <mergeCell ref="A7:O7"/>
    <mergeCell ref="A11:A15"/>
    <mergeCell ref="B11:B15"/>
    <mergeCell ref="C11:C15"/>
    <mergeCell ref="D9:D10"/>
    <mergeCell ref="E9:E10"/>
    <mergeCell ref="A9:A10"/>
    <mergeCell ref="D11:D15"/>
    <mergeCell ref="E11:E15"/>
    <mergeCell ref="B9:B10"/>
    <mergeCell ref="C9:C10"/>
    <mergeCell ref="O11:O15"/>
    <mergeCell ref="F9:F10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 Position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DELL</cp:lastModifiedBy>
  <dcterms:created xsi:type="dcterms:W3CDTF">2019-10-12T12:44:30Z</dcterms:created>
  <dcterms:modified xsi:type="dcterms:W3CDTF">2021-08-31T05:13:32Z</dcterms:modified>
</cp:coreProperties>
</file>