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6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2"/>
  <c r="H13"/>
  <c r="I13" s="1"/>
  <c r="H12"/>
  <c r="I12" s="1"/>
  <c r="N16"/>
  <c r="L16"/>
  <c r="J16"/>
  <c r="I16" l="1"/>
  <c r="H16"/>
  <c r="G16" l="1"/>
  <c r="F16"/>
  <c r="L10"/>
  <c r="J10" l="1"/>
  <c r="H5"/>
  <c r="J5"/>
  <c r="L5"/>
  <c r="N5"/>
  <c r="O5"/>
  <c r="I4"/>
  <c r="F5"/>
  <c r="I8"/>
  <c r="H10"/>
  <c r="N10"/>
  <c r="O10"/>
  <c r="F10"/>
  <c r="G12"/>
  <c r="G10"/>
  <c r="G5" l="1"/>
  <c r="I5"/>
  <c r="I10"/>
</calcChain>
</file>

<file path=xl/sharedStrings.xml><?xml version="1.0" encoding="utf-8"?>
<sst xmlns="http://schemas.openxmlformats.org/spreadsheetml/2006/main" count="79" uniqueCount="46">
  <si>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</si>
  <si>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</si>
  <si>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</si>
  <si>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</si>
  <si>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</si>
  <si>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</si>
  <si>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</si>
  <si>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</si>
  <si>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</si>
  <si>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</si>
  <si>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</si>
  <si>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</si>
  <si>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</si>
  <si>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</si>
  <si>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</si>
  <si>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</si>
  <si>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</si>
  <si>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</si>
  <si>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</si>
  <si>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</si>
  <si>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</si>
  <si>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</si>
  <si>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</si>
  <si>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</si>
  <si>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</si>
  <si>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</si>
  <si>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</si>
  <si>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</si>
  <si>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</si>
  <si>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</si>
  <si>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</si>
  <si>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</si>
  <si>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</si>
  <si>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</si>
  <si>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</si>
  <si>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</si>
  <si>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</si>
  <si>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</si>
  <si>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</si>
  <si>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</si>
  <si>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</si>
  <si>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</si>
  <si>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</si>
  <si>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</si>
  <si>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</si>
  <si>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01-May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</si>
</sst>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115" zoomScaleNormal="115" workbookViewId="0">
      <selection activeCell="E3" sqref="E3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6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6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6" ht="54" customHeight="1">
      <c r="A4" s="15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  <c r="P4" s="10"/>
    </row>
    <row r="5" spans="1:16">
      <c r="A5" s="7"/>
      <c r="B5" s="3"/>
      <c r="C5" s="3"/>
      <c r="D5" s="4"/>
      <c r="E5" s="17" t="s">
        <v>21</v>
      </c>
      <c r="F5" s="11">
        <f>SUM(F4:F4)</f>
        <v>1000</v>
      </c>
      <c r="G5" s="11">
        <f>SUM(G4:G4)</f>
        <v>1000</v>
      </c>
      <c r="H5" s="11">
        <f>SUM(H4:H4)</f>
        <v>40</v>
      </c>
      <c r="I5" s="11">
        <f>SUM(I4:I4)</f>
        <v>960</v>
      </c>
      <c r="J5" s="11">
        <f>SUM(J4:J4)</f>
        <v>0</v>
      </c>
      <c r="K5" s="11"/>
      <c r="L5" s="11">
        <f>SUM(L4:L4)</f>
        <v>40</v>
      </c>
      <c r="M5" s="11"/>
      <c r="N5" s="11">
        <f>SUM(N4:N4)</f>
        <v>0</v>
      </c>
      <c r="O5" s="11">
        <f>SUM(O4:O4)</f>
        <v>0</v>
      </c>
    </row>
    <row r="6" spans="1:16" ht="38.25" customHeight="1">
      <c r="A6" s="28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6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6" ht="48" customHeight="1">
      <c r="A8" s="9" t="s">
        <v>16</v>
      </c>
      <c r="B8" s="21" t="s">
        <v>12</v>
      </c>
      <c r="C8" s="21" t="s">
        <v>14</v>
      </c>
      <c r="D8" s="21" t="s">
        <v>13</v>
      </c>
      <c r="E8" s="21" t="s">
        <v>15</v>
      </c>
      <c r="F8" s="31">
        <v>2000</v>
      </c>
      <c r="G8" s="31">
        <v>2000</v>
      </c>
      <c r="H8" s="31">
        <v>49.37</v>
      </c>
      <c r="I8" s="31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6">
      <c r="A9" s="9"/>
      <c r="B9" s="23"/>
      <c r="C9" s="23"/>
      <c r="D9" s="23"/>
      <c r="E9" s="23"/>
      <c r="F9" s="32"/>
      <c r="G9" s="32"/>
      <c r="H9" s="32"/>
      <c r="I9" s="32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6">
      <c r="A10" s="7"/>
      <c r="B10" s="3"/>
      <c r="C10" s="3"/>
      <c r="D10" s="4"/>
      <c r="E10" s="17" t="s">
        <v>22</v>
      </c>
      <c r="F10" s="11">
        <f>SUM(F8:F8)</f>
        <v>2000</v>
      </c>
      <c r="G10" s="11">
        <f>SUM(G8:G8)</f>
        <v>2000</v>
      </c>
      <c r="H10" s="11">
        <f>SUM(H8:H8)</f>
        <v>49.37</v>
      </c>
      <c r="I10" s="11">
        <f>SUM(I8:I8)</f>
        <v>1950.63</v>
      </c>
      <c r="J10" s="11">
        <f>SUM(J8:J9)</f>
        <v>0</v>
      </c>
      <c r="K10" s="11"/>
      <c r="L10" s="11">
        <f>SUM(L8:L9)</f>
        <v>49.372</v>
      </c>
      <c r="M10" s="11"/>
      <c r="N10" s="11">
        <f>SUM(N8:N8)</f>
        <v>0</v>
      </c>
      <c r="O10" s="11">
        <f>SUM(O8:O8)</f>
        <v>0</v>
      </c>
    </row>
    <row r="11" spans="1:16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6" ht="48" customHeight="1">
      <c r="A12" s="7" t="s">
        <v>19</v>
      </c>
      <c r="B12" s="3" t="s">
        <v>17</v>
      </c>
      <c r="C12" s="13" t="s">
        <v>18</v>
      </c>
      <c r="D12" s="14" t="s">
        <v>13</v>
      </c>
      <c r="E12" s="14" t="s">
        <v>20</v>
      </c>
      <c r="F12" s="16">
        <v>1500</v>
      </c>
      <c r="G12" s="16">
        <f t="shared" ref="G12" si="1">F12</f>
        <v>1500</v>
      </c>
      <c r="H12" s="5">
        <f>J12+L12+N12+O12</f>
        <v>243.06</v>
      </c>
      <c r="I12" s="16">
        <f>G12-H12</f>
        <v>1256.94</v>
      </c>
      <c r="J12" s="5">
        <v>50.09</v>
      </c>
      <c r="K12" s="8">
        <v>44474</v>
      </c>
      <c r="L12" s="5">
        <v>0</v>
      </c>
      <c r="M12" s="8" t="s">
        <v>32</v>
      </c>
      <c r="N12" s="5">
        <v>122.69</v>
      </c>
      <c r="O12" s="5">
        <v>70.28</v>
      </c>
    </row>
    <row r="13" spans="1:16" ht="48" customHeight="1">
      <c r="A13" s="18" t="s">
        <v>19</v>
      </c>
      <c r="B13" s="21" t="s">
        <v>36</v>
      </c>
      <c r="C13" s="21" t="s">
        <v>40</v>
      </c>
      <c r="D13" s="21" t="s">
        <v>13</v>
      </c>
      <c r="E13" s="21" t="s">
        <v>41</v>
      </c>
      <c r="F13" s="31">
        <v>3138</v>
      </c>
      <c r="G13" s="31">
        <v>3138</v>
      </c>
      <c r="H13" s="31">
        <f>J13+J14+J15+L13+N13+O13</f>
        <v>282.76</v>
      </c>
      <c r="I13" s="31">
        <f>G13-H13</f>
        <v>2855.24</v>
      </c>
      <c r="J13" s="5">
        <v>0</v>
      </c>
      <c r="K13" s="8" t="s">
        <v>32</v>
      </c>
      <c r="L13" s="5">
        <v>120.455</v>
      </c>
      <c r="M13" s="8">
        <v>44201</v>
      </c>
      <c r="N13" s="31">
        <v>41.02</v>
      </c>
      <c r="O13" s="31">
        <v>10.07</v>
      </c>
    </row>
    <row r="14" spans="1:16" ht="48" customHeight="1">
      <c r="A14" s="19"/>
      <c r="B14" s="22"/>
      <c r="C14" s="22"/>
      <c r="D14" s="22"/>
      <c r="E14" s="22"/>
      <c r="F14" s="33"/>
      <c r="G14" s="33"/>
      <c r="H14" s="33"/>
      <c r="I14" s="33"/>
      <c r="J14" s="5">
        <v>30.254999999999999</v>
      </c>
      <c r="K14" s="8">
        <v>44444</v>
      </c>
      <c r="L14" s="5">
        <v>0</v>
      </c>
      <c r="M14" s="8" t="s">
        <v>32</v>
      </c>
      <c r="N14" s="33"/>
      <c r="O14" s="33"/>
    </row>
    <row r="15" spans="1:16" ht="48" customHeight="1">
      <c r="A15" s="20"/>
      <c r="B15" s="23"/>
      <c r="C15" s="23"/>
      <c r="D15" s="23"/>
      <c r="E15" s="23"/>
      <c r="F15" s="32"/>
      <c r="G15" s="32"/>
      <c r="H15" s="32"/>
      <c r="I15" s="32"/>
      <c r="J15" s="5">
        <v>80.959999999999994</v>
      </c>
      <c r="K15" s="8">
        <v>44474</v>
      </c>
      <c r="L15" s="5">
        <v>0</v>
      </c>
      <c r="M15" s="8" t="s">
        <v>32</v>
      </c>
      <c r="N15" s="32"/>
      <c r="O15" s="32"/>
    </row>
    <row r="16" spans="1:16">
      <c r="A16" s="6"/>
      <c r="B16" s="6"/>
      <c r="C16" s="6"/>
      <c r="D16" s="6"/>
      <c r="E16" s="17" t="s">
        <v>44</v>
      </c>
      <c r="F16" s="11">
        <f>SUM(F12:F15)</f>
        <v>4638</v>
      </c>
      <c r="G16" s="11">
        <f>SUM(G12:G15)</f>
        <v>4638</v>
      </c>
      <c r="H16" s="11">
        <f>SUM(H12:H15)</f>
        <v>525.81999999999994</v>
      </c>
      <c r="I16" s="11">
        <f>SUM(I12:I15)</f>
        <v>4112.18</v>
      </c>
      <c r="J16" s="11">
        <f>SUM(J12:J15)</f>
        <v>161.30500000000001</v>
      </c>
      <c r="K16" s="11" t="s">
        <v>32</v>
      </c>
      <c r="L16" s="11">
        <f>SUM(L12:L15)</f>
        <v>120.455</v>
      </c>
      <c r="M16" s="11" t="s">
        <v>32</v>
      </c>
      <c r="N16" s="11">
        <f>SUM(N12:N15)</f>
        <v>163.71</v>
      </c>
      <c r="O16" s="11">
        <f>O12+O13</f>
        <v>80.349999999999994</v>
      </c>
    </row>
    <row r="17" spans="8:14">
      <c r="H17" s="12"/>
      <c r="N17" s="12"/>
    </row>
    <row r="20" spans="8:14">
      <c r="H20" s="12"/>
      <c r="K20" s="34"/>
    </row>
    <row r="21" spans="8:14">
      <c r="K21" s="34"/>
    </row>
    <row r="22" spans="8:14">
      <c r="K22" s="34"/>
    </row>
  </sheetData>
  <mergeCells count="23">
    <mergeCell ref="I13:I15"/>
    <mergeCell ref="D13:D15"/>
    <mergeCell ref="K20:K22"/>
    <mergeCell ref="E13:E15"/>
    <mergeCell ref="F13:F15"/>
    <mergeCell ref="G13:G15"/>
    <mergeCell ref="H13:H15"/>
    <mergeCell ref="A13:A15"/>
    <mergeCell ref="B13:B15"/>
    <mergeCell ref="C13:C15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N13:N15"/>
    <mergeCell ref="O13:O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2021-05-03T06:34:47Z</dcterms:modified>
</cp:coreProperties>
</file>